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uise\Downloads\ULD Climate Impact Label\"/>
    </mc:Choice>
  </mc:AlternateContent>
  <xr:revisionPtr revIDLastSave="0" documentId="13_ncr:1_{FB39CCE8-C546-494C-B83E-1E573FC0E94B}" xr6:coauthVersionLast="47" xr6:coauthVersionMax="47" xr10:uidLastSave="{00000000-0000-0000-0000-000000000000}"/>
  <bookViews>
    <workbookView xWindow="-108" yWindow="-108" windowWidth="23256" windowHeight="12456" xr2:uid="{F35656FC-4BE9-4F23-9C9D-2A89C6A653AA}"/>
  </bookViews>
  <sheets>
    <sheet name="Calculation sheet" sheetId="1" r:id="rId1"/>
  </sheets>
  <definedNames>
    <definedName name="Aluminium">'Calculation sheet'!$B$34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D38" i="1" s="1"/>
  <c r="B14" i="1"/>
  <c r="D13" i="1"/>
  <c r="D34" i="1" l="1"/>
  <c r="D35" i="1"/>
  <c r="D36" i="1"/>
  <c r="D37" i="1"/>
  <c r="D39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<sst xmlns="http://schemas.openxmlformats.org/spreadsheetml/2006/main" count="48" uniqueCount="48">
  <si>
    <t>kg</t>
  </si>
  <si>
    <t>lbs</t>
  </si>
  <si>
    <t>Category</t>
  </si>
  <si>
    <t>AKE</t>
  </si>
  <si>
    <t>Manufacturer</t>
  </si>
  <si>
    <t>Material</t>
  </si>
  <si>
    <t>Weight (kg)</t>
  </si>
  <si>
    <t>Date</t>
  </si>
  <si>
    <t>2. Weight</t>
  </si>
  <si>
    <t>A++</t>
  </si>
  <si>
    <t>A+</t>
  </si>
  <si>
    <t>A</t>
  </si>
  <si>
    <t>B</t>
  </si>
  <si>
    <t>C</t>
  </si>
  <si>
    <t>D</t>
  </si>
  <si>
    <t>E</t>
  </si>
  <si>
    <t>F</t>
  </si>
  <si>
    <t>x ≤ 50 kg</t>
  </si>
  <si>
    <t>50 kg &lt; x ≤ 55 kg</t>
  </si>
  <si>
    <t>55 kg &lt; x ≤ 60 kg</t>
  </si>
  <si>
    <t>60 kg &lt; x ≤ 65 kg</t>
  </si>
  <si>
    <t>65 kg &lt; x ≤ 70 kg</t>
  </si>
  <si>
    <t>70 kg &lt; x ≤ 75 kg</t>
  </si>
  <si>
    <t>75 kg &lt; x ≤ 80 kg</t>
  </si>
  <si>
    <t>x &gt; 80 kg</t>
  </si>
  <si>
    <t>YES</t>
  </si>
  <si>
    <t>NO</t>
  </si>
  <si>
    <t xml:space="preserve">% of ULD </t>
  </si>
  <si>
    <t>Please use kg to get the scoring</t>
  </si>
  <si>
    <t xml:space="preserve">Calculation </t>
  </si>
  <si>
    <t>5B. Recycling or end-of-life program</t>
  </si>
  <si>
    <t>5. Second-life Potential</t>
  </si>
  <si>
    <t>Aluminium</t>
  </si>
  <si>
    <t>Steel</t>
  </si>
  <si>
    <t>Plastic</t>
  </si>
  <si>
    <t>Composite</t>
  </si>
  <si>
    <t>Other</t>
  </si>
  <si>
    <t>Version 1</t>
  </si>
  <si>
    <t>1. General Information</t>
  </si>
  <si>
    <t>ULD Climate Impact Label Calculation Sheet</t>
  </si>
  <si>
    <t>Does the OEM commit to providing replacement parts necessary for ULD repair over the expected lifetime of the container?</t>
  </si>
  <si>
    <t>Does the OEM provide a defined recycling or end-of-life program?</t>
  </si>
  <si>
    <t>Not applicable</t>
  </si>
  <si>
    <t>3. Rating</t>
  </si>
  <si>
    <t>Rating</t>
  </si>
  <si>
    <t>4. Spare Part Availability</t>
  </si>
  <si>
    <t>In case composite material is used, please choose what type:</t>
  </si>
  <si>
    <t>Product Part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</si>
</sst>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4"/>
      <color theme="1"/>
      <name val="Tahoma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10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8" xfId="0" applyFont="1" applyBorder="1"/>
    <xf numFmtId="0" fontId="2" fillId="0" borderId="8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8" xfId="0" applyFont="1" applyBorder="1"/>
    <xf numFmtId="0" fontId="4" fillId="0" borderId="0" xfId="0" applyFont="1" applyAlignment="1">
      <alignment horizontal="center" vertical="center"/>
    </xf>
    <xf numFmtId="0" fontId="2" fillId="0" borderId="0" xfId="0" applyFont="1"/>
    <xf numFmtId="1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Standaard" xfId="0" builtinId="0"/>
  </cellStyles>
  <dxfs count="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CBDF-C707-4ACB-972D-F57144E905B9}">
  <dimension ref="A2:K55"/>
  <sheetViews>
    <sheetView tabSelected="1" topLeftCell="A16" zoomScale="55" zoomScaleNormal="55" workbookViewId="0">
      <selection activeCell="D35" sqref="D35"/>
    </sheetView>
  </sheetViews>
  <sheetFormatPr defaultColWidth="9.109375" defaultRowHeight="18.75" customHeight="1" x14ac:dyDescent="0.3"/>
  <cols>
    <col min="1" max="1" width="9.109375" style="2"/>
    <col min="2" max="2" width="44.44140625" style="3" bestFit="1" customWidth="1"/>
    <col min="3" max="3" width="19" style="3" bestFit="1" customWidth="1"/>
    <col min="4" max="4" width="38" style="3" customWidth="1"/>
    <col min="5" max="5" width="35.6640625" style="3" customWidth="1"/>
    <col min="6" max="6" width="12" style="2" bestFit="1" customWidth="1"/>
    <col min="7" max="16384" width="9.109375" style="2"/>
  </cols>
  <sheetData>
    <row r="2" spans="1:5" ht="18.75" customHeight="1" thickBot="1" x14ac:dyDescent="0.35"/>
    <row r="3" spans="1:5" ht="73.5" customHeight="1" thickBot="1" x14ac:dyDescent="0.35">
      <c r="B3" s="38" t="s">
        <v>39</v>
      </c>
      <c r="C3" s="41"/>
      <c r="D3" s="13"/>
      <c r="E3" s="14" t="e" vm="1">
        <v>#VALUE!</v>
      </c>
    </row>
    <row r="4" spans="1:5" ht="18.75" customHeight="1" thickBot="1" x14ac:dyDescent="0.35">
      <c r="B4" s="38" t="s">
        <v>29</v>
      </c>
      <c r="C4" s="39"/>
      <c r="D4" s="39"/>
      <c r="E4" s="40"/>
    </row>
    <row r="5" spans="1:5" ht="18.75" customHeight="1" thickBot="1" x14ac:dyDescent="0.35">
      <c r="B5" s="26"/>
      <c r="C5" s="31"/>
      <c r="D5" s="31"/>
      <c r="E5" s="29" t="s">
        <v>37</v>
      </c>
    </row>
    <row r="6" spans="1:5" ht="18.75" customHeight="1" x14ac:dyDescent="0.3">
      <c r="B6" s="15" t="s">
        <v>38</v>
      </c>
      <c r="E6" s="16"/>
    </row>
    <row r="7" spans="1:5" ht="18.75" customHeight="1" x14ac:dyDescent="0.3">
      <c r="B7" s="15" t="s">
        <v>2</v>
      </c>
      <c r="C7" s="4" t="s">
        <v>3</v>
      </c>
      <c r="E7" s="16"/>
    </row>
    <row r="8" spans="1:5" ht="18.75" customHeight="1" x14ac:dyDescent="0.3">
      <c r="B8" s="15" t="s">
        <v>4</v>
      </c>
      <c r="C8" s="4"/>
      <c r="E8" s="16"/>
    </row>
    <row r="9" spans="1:5" ht="18.75" customHeight="1" x14ac:dyDescent="0.3">
      <c r="B9" s="15" t="s">
        <v>47</v>
      </c>
      <c r="C9" s="4"/>
      <c r="E9" s="16"/>
    </row>
    <row r="10" spans="1:5" ht="18.75" customHeight="1" x14ac:dyDescent="0.3">
      <c r="B10" s="15" t="s">
        <v>7</v>
      </c>
      <c r="C10" s="5"/>
      <c r="E10" s="16"/>
    </row>
    <row r="11" spans="1:5" ht="18.75" customHeight="1" x14ac:dyDescent="0.3">
      <c r="B11" s="17"/>
      <c r="E11" s="16"/>
    </row>
    <row r="12" spans="1:5" ht="18.75" customHeight="1" thickBot="1" x14ac:dyDescent="0.35">
      <c r="B12" s="15" t="s">
        <v>8</v>
      </c>
      <c r="D12" s="6" t="s">
        <v>44</v>
      </c>
      <c r="E12" s="16"/>
    </row>
    <row r="13" spans="1:5" ht="18.75" customHeight="1" thickBot="1" x14ac:dyDescent="0.35">
      <c r="B13" s="18">
        <v>0</v>
      </c>
      <c r="C13" s="3" t="s">
        <v>0</v>
      </c>
      <c r="D13" s="3" t="str">
        <f>IF(B13&lt;=50,"A++",
IF(B13&lt;=55,"A+",
IF(B13&lt;=60,"A",
IF(B13&lt;=65,"B",
IF(B13&lt;=70,"C",
IF(B13&lt;=75,"D",
IF(B13&lt;=80,"E",
"F")))))))</f>
        <v>A++</v>
      </c>
      <c r="E13" s="11" t="s">
        <v>28</v>
      </c>
    </row>
    <row r="14" spans="1:5" ht="18.75" customHeight="1" x14ac:dyDescent="0.3">
      <c r="B14" s="19">
        <f>B13*2.20462</f>
        <v>0</v>
      </c>
      <c r="C14" s="3" t="s">
        <v>1</v>
      </c>
      <c r="E14" s="16"/>
    </row>
    <row r="15" spans="1:5" ht="18.75" customHeight="1" x14ac:dyDescent="0.3">
      <c r="A15" s="6"/>
      <c r="B15" s="17"/>
      <c r="E15" s="16"/>
    </row>
    <row r="16" spans="1:5" ht="18.75" customHeight="1" x14ac:dyDescent="0.3">
      <c r="B16" s="15" t="s">
        <v>43</v>
      </c>
      <c r="C16" s="2"/>
      <c r="D16" s="2"/>
      <c r="E16" s="20"/>
    </row>
    <row r="17" spans="1:11" ht="18.75" customHeight="1" x14ac:dyDescent="0.3">
      <c r="A17"/>
      <c r="B17" s="21"/>
      <c r="C17" s="2"/>
      <c r="D17" s="2"/>
      <c r="E17" s="20"/>
    </row>
    <row r="18" spans="1:11" ht="18.75" customHeight="1" x14ac:dyDescent="0.3">
      <c r="A18"/>
      <c r="B18" s="30" t="s">
        <v>9</v>
      </c>
      <c r="C18" s="32" t="s">
        <v>17</v>
      </c>
      <c r="D18" s="2"/>
      <c r="E18" s="20"/>
    </row>
    <row r="19" spans="1:11" ht="18.75" customHeight="1" x14ac:dyDescent="0.3">
      <c r="A19"/>
      <c r="B19" s="30" t="s">
        <v>10</v>
      </c>
      <c r="C19" s="32" t="s">
        <v>18</v>
      </c>
      <c r="D19" s="2"/>
      <c r="E19" s="20"/>
    </row>
    <row r="20" spans="1:11" ht="18.75" customHeight="1" x14ac:dyDescent="0.3">
      <c r="A20"/>
      <c r="B20" s="30" t="s">
        <v>11</v>
      </c>
      <c r="C20" s="32" t="s">
        <v>19</v>
      </c>
      <c r="D20" s="2"/>
      <c r="E20" s="20"/>
    </row>
    <row r="21" spans="1:11" ht="18.75" customHeight="1" x14ac:dyDescent="0.3">
      <c r="A21"/>
      <c r="B21" s="30" t="s">
        <v>12</v>
      </c>
      <c r="C21" s="32" t="s">
        <v>20</v>
      </c>
      <c r="D21" s="2"/>
      <c r="E21" s="20"/>
    </row>
    <row r="22" spans="1:11" ht="18.75" customHeight="1" x14ac:dyDescent="0.3">
      <c r="A22"/>
      <c r="B22" s="30" t="s">
        <v>13</v>
      </c>
      <c r="C22" s="32" t="s">
        <v>21</v>
      </c>
      <c r="D22" s="2"/>
      <c r="E22" s="20"/>
    </row>
    <row r="23" spans="1:11" ht="18.75" customHeight="1" x14ac:dyDescent="0.3">
      <c r="A23"/>
      <c r="B23" s="30" t="s">
        <v>14</v>
      </c>
      <c r="C23" s="32" t="s">
        <v>22</v>
      </c>
      <c r="D23" s="2"/>
      <c r="E23" s="20"/>
    </row>
    <row r="24" spans="1:11" ht="18.75" customHeight="1" x14ac:dyDescent="0.3">
      <c r="A24"/>
      <c r="B24" s="30" t="s">
        <v>15</v>
      </c>
      <c r="C24" s="32" t="s">
        <v>23</v>
      </c>
      <c r="D24" s="2"/>
      <c r="E24" s="20"/>
    </row>
    <row r="25" spans="1:11" ht="18.75" customHeight="1" x14ac:dyDescent="0.25">
      <c r="B25" s="30" t="s">
        <v>16</v>
      </c>
      <c r="C25" s="32" t="s">
        <v>24</v>
      </c>
      <c r="D25" s="2"/>
      <c r="E25" s="20"/>
      <c r="F25" s="1"/>
      <c r="J25" s="7"/>
      <c r="K25" s="7"/>
    </row>
    <row r="26" spans="1:11" ht="18.75" customHeight="1" x14ac:dyDescent="0.3">
      <c r="B26" s="15"/>
      <c r="E26" s="16"/>
    </row>
    <row r="27" spans="1:11" ht="18.75" customHeight="1" x14ac:dyDescent="0.3">
      <c r="B27" s="17"/>
      <c r="E27" s="16"/>
    </row>
    <row r="28" spans="1:11" ht="18.75" customHeight="1" x14ac:dyDescent="0.3">
      <c r="B28" s="15" t="s">
        <v>45</v>
      </c>
      <c r="E28" s="16"/>
    </row>
    <row r="29" spans="1:11" ht="18.75" customHeight="1" x14ac:dyDescent="0.3">
      <c r="B29" s="35" t="s">
        <v>40</v>
      </c>
      <c r="C29" s="36"/>
      <c r="D29" s="36"/>
      <c r="E29" s="37"/>
    </row>
    <row r="30" spans="1:11" ht="18.75" customHeight="1" x14ac:dyDescent="0.3">
      <c r="B30" s="18" t="s">
        <v>26</v>
      </c>
      <c r="E30" s="16"/>
    </row>
    <row r="31" spans="1:11" ht="18.75" customHeight="1" x14ac:dyDescent="0.3">
      <c r="B31" s="17"/>
      <c r="E31" s="16"/>
    </row>
    <row r="32" spans="1:11" ht="18.75" customHeight="1" x14ac:dyDescent="0.3">
      <c r="B32" s="15" t="s">
        <v>31</v>
      </c>
      <c r="E32" s="16"/>
    </row>
    <row r="33" spans="2:5" ht="18.75" customHeight="1" x14ac:dyDescent="0.3">
      <c r="B33" s="15" t="s">
        <v>5</v>
      </c>
      <c r="C33" s="6" t="s">
        <v>6</v>
      </c>
      <c r="D33" s="6" t="s">
        <v>27</v>
      </c>
      <c r="E33" s="22"/>
    </row>
    <row r="34" spans="2:5" ht="18.75" customHeight="1" x14ac:dyDescent="0.25">
      <c r="B34" s="27" t="s">
        <v>32</v>
      </c>
      <c r="C34" s="9">
        <v>1</v>
      </c>
      <c r="D34" s="12">
        <f>C34/$C$39</f>
        <v>0.2</v>
      </c>
      <c r="E34" s="20"/>
    </row>
    <row r="35" spans="2:5" ht="18.75" customHeight="1" x14ac:dyDescent="0.25">
      <c r="B35" s="27" t="s">
        <v>33</v>
      </c>
      <c r="C35" s="9">
        <v>1</v>
      </c>
      <c r="D35" s="12">
        <f t="shared" ref="D35:D38" si="0">C35/$C$39</f>
        <v>0.2</v>
      </c>
      <c r="E35" s="20"/>
    </row>
    <row r="36" spans="2:5" ht="18.75" customHeight="1" x14ac:dyDescent="0.25">
      <c r="B36" s="27" t="s">
        <v>34</v>
      </c>
      <c r="C36" s="9">
        <v>1</v>
      </c>
      <c r="D36" s="12">
        <f t="shared" si="0"/>
        <v>0.2</v>
      </c>
      <c r="E36" s="20"/>
    </row>
    <row r="37" spans="2:5" ht="18.75" customHeight="1" x14ac:dyDescent="0.25">
      <c r="B37" s="27" t="s">
        <v>35</v>
      </c>
      <c r="C37" s="9">
        <v>1</v>
      </c>
      <c r="D37" s="12">
        <f t="shared" si="0"/>
        <v>0.2</v>
      </c>
      <c r="E37" s="20"/>
    </row>
    <row r="38" spans="2:5" ht="18.75" customHeight="1" x14ac:dyDescent="0.25">
      <c r="B38" s="27" t="s">
        <v>36</v>
      </c>
      <c r="C38" s="9">
        <v>1</v>
      </c>
      <c r="D38" s="12">
        <f t="shared" si="0"/>
        <v>0.2</v>
      </c>
      <c r="E38" s="20"/>
    </row>
    <row r="39" spans="2:5" ht="18.75" customHeight="1" x14ac:dyDescent="0.3">
      <c r="B39" s="17"/>
      <c r="C39" s="10">
        <f>IF(SUM(C34:C38)="","",SUM(C34:C38))</f>
        <v>5</v>
      </c>
      <c r="D39" s="8">
        <f>SUM(D34:D38)</f>
        <v>1</v>
      </c>
      <c r="E39" s="20"/>
    </row>
    <row r="40" spans="2:5" ht="18.75" customHeight="1" x14ac:dyDescent="0.3">
      <c r="B40" s="17"/>
      <c r="C40" s="6"/>
      <c r="D40" s="33"/>
      <c r="E40" s="20"/>
    </row>
    <row r="41" spans="2:5" ht="18.75" customHeight="1" x14ac:dyDescent="0.3">
      <c r="B41" s="28" t="s">
        <v>46</v>
      </c>
      <c r="C41" s="6"/>
      <c r="D41" s="33"/>
      <c r="E41" s="20"/>
    </row>
    <row r="42" spans="2:5" ht="18.75" customHeight="1" x14ac:dyDescent="0.3">
      <c r="B42" s="18" t="s">
        <v>42</v>
      </c>
      <c r="C42" s="6"/>
      <c r="D42" s="33"/>
      <c r="E42" s="20"/>
    </row>
    <row r="43" spans="2:5" ht="18.75" customHeight="1" x14ac:dyDescent="0.3">
      <c r="B43" s="17"/>
      <c r="C43" s="6"/>
      <c r="D43" s="33"/>
      <c r="E43" s="20"/>
    </row>
    <row r="44" spans="2:5" ht="18.75" customHeight="1" x14ac:dyDescent="0.3">
      <c r="B44" s="15" t="s">
        <v>30</v>
      </c>
      <c r="D44" s="34"/>
      <c r="E44" s="20"/>
    </row>
    <row r="45" spans="2:5" ht="18.75" customHeight="1" x14ac:dyDescent="0.3">
      <c r="B45" s="35" t="s">
        <v>41</v>
      </c>
      <c r="C45" s="36"/>
      <c r="D45" s="36"/>
      <c r="E45" s="37"/>
    </row>
    <row r="46" spans="2:5" ht="18.75" customHeight="1" thickBot="1" x14ac:dyDescent="0.35">
      <c r="B46" s="23" t="s">
        <v>25</v>
      </c>
      <c r="C46" s="24"/>
      <c r="D46" s="24"/>
      <c r="E46" s="25"/>
    </row>
    <row r="54" ht="33.75" customHeight="1" x14ac:dyDescent="0.3"/>
    <row r="55" ht="20.25" customHeight="1" x14ac:dyDescent="0.3"/>
  </sheetData>
  <mergeCells count="4">
    <mergeCell ref="B29:E29"/>
    <mergeCell ref="B45:E45"/>
    <mergeCell ref="B4:E4"/>
    <mergeCell ref="B3:C3"/>
  </mergeCells>
  <conditionalFormatting sqref="B34:B35 B37:B38">
    <cfRule type="expression" dxfId="2" priority="1">
      <formula>B29&lt;=50</formula>
    </cfRule>
  </conditionalFormatting>
  <conditionalFormatting sqref="B19:C19">
    <cfRule type="expression" dxfId="1" priority="2" stopIfTrue="1">
      <formula>_xludf.AND($B$13&gt;50,$B$13&lt;=55)</formula>
    </cfRule>
  </conditionalFormatting>
  <conditionalFormatting sqref="C18">
    <cfRule type="expression" dxfId="0" priority="4" stopIfTrue="1">
      <formula>C13&lt;=50</formula>
    </cfRule>
  </conditionalFormatting>
  <dataValidations count="2">
    <dataValidation type="list" allowBlank="1" showInputMessage="1" showErrorMessage="1" sqref="B30 B46" xr:uid="{7D470C9F-EE94-4E82-A9C1-93EAB78AF956}">
      <formula1>#REF!</formula1>
    </dataValidation>
    <dataValidation type="list" allowBlank="1" showInputMessage="1" showErrorMessage="1" sqref="B42" xr:uid="{7B0B54F4-54BC-AD49-98FB-5AE455524D65}">
      <formula1>"Not applicable, Glass fibre, Aramid fibre, Combination of glass fibre and aramid fibre, Other (please specify)"</formula1>
    </dataValidation>
  </dataValidations>
  <pageMargins left="0" right="0" top="0" bottom="0" header="0.31496062992125984" footer="0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Calculation sheet</vt:lpstr>
      <vt:lpstr>Aluminium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Platell</dc:creator>
  <cp:lastModifiedBy>Louise Platell</cp:lastModifiedBy>
  <cp:lastPrinted>2025-09-17T03:40:06Z</cp:lastPrinted>
  <dcterms:created xsi:type="dcterms:W3CDTF">2024-07-30T06:56:51Z</dcterms:created>
  <dcterms:modified xsi:type="dcterms:W3CDTF">2025-09-17T03:53:22Z</dcterms:modified>
</cp:coreProperties>
</file>